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ixed\FDP\QUARTERLY\Q3\"/>
    </mc:Choice>
  </mc:AlternateContent>
  <xr:revisionPtr revIDLastSave="0" documentId="13_ncr:1_{2C1D00A9-F6E6-402F-AF26-2527CE277DDD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Form 12 - UCA" sheetId="1" r:id="rId1"/>
    <sheet name="FDPP LICENSE" sheetId="2" state="veryHidden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9" i="1" l="1"/>
  <c r="B69" i="1"/>
  <c r="B22" i="1"/>
  <c r="E17" i="1"/>
  <c r="E15" i="1"/>
  <c r="F69" i="1"/>
  <c r="J69" i="1"/>
  <c r="B68" i="1"/>
  <c r="G69" i="1"/>
  <c r="H69" i="1"/>
  <c r="I69" i="1"/>
  <c r="E69" i="1" l="1"/>
</calcChain>
</file>

<file path=xl/sharedStrings.xml><?xml version="1.0" encoding="utf-8"?>
<sst xmlns="http://schemas.openxmlformats.org/spreadsheetml/2006/main" count="146" uniqueCount="88">
  <si>
    <t>FDP Form 12 - Unliquidated Cash Advances</t>
  </si>
  <si>
    <t>UNLIQUIDATED CASH ADVANCES</t>
  </si>
  <si>
    <t>REGION:</t>
  </si>
  <si>
    <t>REGION VI - WESTERN VISAYAS</t>
  </si>
  <si>
    <t>CALENDAR YEAR:</t>
  </si>
  <si>
    <t>PROVINCE:</t>
  </si>
  <si>
    <t>NEGROS OCCIDENTAL</t>
  </si>
  <si>
    <t>QUARTER:</t>
  </si>
  <si>
    <t>CITY/MUNICIPALITY:</t>
  </si>
  <si>
    <t>CITY OF SAN CARLOS</t>
  </si>
  <si>
    <t>Name of Debtor
(in alphabetical order)</t>
  </si>
  <si>
    <t>Amount Balance</t>
  </si>
  <si>
    <t>Date Granted</t>
  </si>
  <si>
    <t>Purpose</t>
  </si>
  <si>
    <t>Amount Due</t>
  </si>
  <si>
    <t>Current</t>
  </si>
  <si>
    <t>Past Due</t>
  </si>
  <si>
    <t>Less than 30 days</t>
  </si>
  <si>
    <t>31-90 days</t>
  </si>
  <si>
    <t>91-365 days</t>
  </si>
  <si>
    <t>Over 1 year</t>
  </si>
  <si>
    <t>Over 2 years</t>
  </si>
  <si>
    <t>3 years and above</t>
  </si>
  <si>
    <t>Total</t>
  </si>
  <si>
    <t>We hereby certify that we have reviewed the contents and hereby attest to the veracity and correctness of the data or information contained in this document.</t>
  </si>
  <si>
    <t>Local Accountant</t>
  </si>
  <si>
    <t>Local Chief Executive</t>
  </si>
  <si>
    <t>CAUTION:</t>
  </si>
  <si>
    <t>TO REDUCE THE RISK OF UPLOADING WRONG TEMPLATE FOR THIS DOCUMENT, DO NOT EDIT/DELETE THIS SHEET.</t>
  </si>
  <si>
    <t>FROM:</t>
  </si>
  <si>
    <t>FDPP TEAM</t>
  </si>
  <si>
    <t>v2</t>
  </si>
  <si>
    <t>Special Activity</t>
  </si>
  <si>
    <t>Adel dela Paz Bautista-BFP</t>
  </si>
  <si>
    <t>Alfonso Clamonte</t>
  </si>
  <si>
    <t>Carlota Pansoy</t>
  </si>
  <si>
    <t>Danilo A. Zuniega-PNP</t>
  </si>
  <si>
    <t>Dioscoro Ramientos</t>
  </si>
  <si>
    <t>Elizabeth s. Lopez-PNP</t>
  </si>
  <si>
    <t>Eugene Gustilo</t>
  </si>
  <si>
    <t>Jorecto S. Rabacal-PNP</t>
  </si>
  <si>
    <t>Jose Jovencio Sion</t>
  </si>
  <si>
    <t>Josefina C. Yap-DILG</t>
  </si>
  <si>
    <t>Ludovico Eslana</t>
  </si>
  <si>
    <t>Maribeth Celeste</t>
  </si>
  <si>
    <t>Oliverio Pangantihon</t>
  </si>
  <si>
    <t>Raul Loquinario</t>
  </si>
  <si>
    <t>Romeo Leyte</t>
  </si>
  <si>
    <t>Teodoro Salem</t>
  </si>
  <si>
    <t>Victorino E. Romanillos PNP</t>
  </si>
  <si>
    <t>PRIOR 2006</t>
  </si>
  <si>
    <t>Travel</t>
  </si>
  <si>
    <t>ADVANCES TO SPECIAL DISBURSING OFFICER</t>
  </si>
  <si>
    <t>CABILI, VICTORIANA COBBOL(10305030-001-070101238)</t>
  </si>
  <si>
    <t>Cui, Mark Eusebio(10305030-001-000002)</t>
  </si>
  <si>
    <t>GUSTILO, RENATO YU(10305030-001-070101242)</t>
  </si>
  <si>
    <t>LOMOCSO, MARIETTA FEROLINO(10305030-001-050409340)</t>
  </si>
  <si>
    <t>ADVANCES TO OFFICERS AND EMPLOYEES</t>
  </si>
  <si>
    <t>OTHER RECEIVABLES</t>
  </si>
  <si>
    <t>REANTUCO, JR, VIRGILIO ALMODIEN(10305030-001-010308645)</t>
  </si>
  <si>
    <t>TALABERO, MARILOU E.(10305030-001-010406550)</t>
  </si>
  <si>
    <t>ABAPO, KIM JOHN BILLIONES(10305040-01-010303991)</t>
  </si>
  <si>
    <t>ALVAREZ, ELSIE MAY CUI(10305040-01-122999111)</t>
  </si>
  <si>
    <t>AMIGABLE, ROEDER N.(10305040-01-030106550)</t>
  </si>
  <si>
    <t>APAYLA, HAYDEE SUAREZ(10305040-01-050399149)</t>
  </si>
  <si>
    <t>BELANGEL, NEAL NORBERTO SIROY(10305040-01-030101226)</t>
  </si>
  <si>
    <t>BINGHAY, MA. CECILIA SUZETTE COMBATE(10305040-01-070106570)</t>
  </si>
  <si>
    <t>BRAQUIL, FRANCISCA SANDOVAL(10305040-01-070106574)</t>
  </si>
  <si>
    <t>CARMONA, MYRA VELASCO(10305040-01-110608699)</t>
  </si>
  <si>
    <t>CORDERO, MA. CHAT DELIMA(10305040-01-011701384)</t>
  </si>
  <si>
    <t>ESTELLORE, ELEANOR ESCONDE(10305040-01-100208537)</t>
  </si>
  <si>
    <t>FETILUNA, STELLA MICULLAR(10305040-01-090205533)</t>
  </si>
  <si>
    <t>GUSTILO JR, BENITO Y(10305040-01-070106575)</t>
  </si>
  <si>
    <t>JALECO, LEELA GRACE TAN(10305040-01-031601111)</t>
  </si>
  <si>
    <t>LAGUDA, ARMANDO JR LAO(10305040-01-070102945)</t>
  </si>
  <si>
    <t>MOSQUERA, JULIUS MANALO(10305040-01-010303996)</t>
  </si>
  <si>
    <t>OLVIDO, LEAH MARIE AUHOCCO(10305040-01-060105523)</t>
  </si>
  <si>
    <t>PARAN, JENNIFER SABALLA(10305040-01-070107627)</t>
  </si>
  <si>
    <t>RONDOVIO, JEREMY TEO(10305040-01-030102940)</t>
  </si>
  <si>
    <t>SILVA, JAMES RIGOR(10305040-01-090100167)</t>
  </si>
  <si>
    <t>SURALTA, DHEBETH NAJARRO(10305040-01-050400806)</t>
  </si>
  <si>
    <t>TAGAMOLILA, MERCEDES GARAYGAY(10305040-01-070201113)</t>
  </si>
  <si>
    <t>TAMBASEN, RENZIE MAE BAWIC(10305040-01-081700848)</t>
  </si>
  <si>
    <t>TAN, MELCOHN DOLLOSA(10305040-01-010309729)</t>
  </si>
  <si>
    <t>TAYO, JONATHAN RIANTOCO(10305040-01-030102942)</t>
  </si>
  <si>
    <t>VILLARANTE, JOSE CARLOS LASCOÑA(10305040-01-070101246)</t>
  </si>
  <si>
    <t xml:space="preserve">(SGD) JOSE VENFORT L. LEGARIA, CPA </t>
  </si>
  <si>
    <t>(SGD) RENATO Y. GUSTILO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</si>
</sst>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/mmm/yyyy;@"/>
  </numFmts>
  <fonts count="13" x14ac:knownFonts="1">
    <font>
      <sz val="11"/>
      <color rgb="FF000000"/>
      <name val="Calibri"/>
    </font>
    <font>
      <b/>
      <sz val="11"/>
      <color rgb="FF000000"/>
      <name val="Calibri"/>
    </font>
    <font>
      <b/>
      <sz val="18"/>
      <color rgb="FFFF0000"/>
      <name val="Calibri"/>
    </font>
    <font>
      <sz val="11"/>
      <color rgb="FF000000"/>
      <name val="Calibri"/>
    </font>
    <font>
      <sz val="7"/>
      <color rgb="FF000000"/>
      <name val="Roboto Condensed"/>
    </font>
    <font>
      <sz val="11"/>
      <color rgb="FF000000"/>
      <name val="Roboto Condensed"/>
    </font>
    <font>
      <b/>
      <sz val="11"/>
      <color rgb="FF000000"/>
      <name val="Roboto Condensed"/>
    </font>
    <font>
      <sz val="8"/>
      <color rgb="FF000000"/>
      <name val="Roboto Condensed"/>
    </font>
    <font>
      <sz val="10"/>
      <color rgb="FF000000"/>
      <name val="Roboto Condensed"/>
    </font>
    <font>
      <sz val="10"/>
      <color theme="1"/>
      <name val="Roboto Condensed"/>
    </font>
    <font>
      <sz val="8"/>
      <name val="Roboto Condensed"/>
    </font>
    <font>
      <b/>
      <sz val="12"/>
      <color rgb="FF000000"/>
      <name val="Roboto Condensed"/>
    </font>
    <font>
      <sz val="12"/>
      <color rgb="FF000000"/>
      <name val="Roboto Condensed"/>
    </font>
  </fonts>
  <fills count="3">
    <fill>
      <patternFill patternType="none"/>
    </fill>
    <fill>
      <patternFill patternType="gray125"/>
    </fill>
    <fill>
      <patternFill patternType="none"/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6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4" fillId="2" borderId="0" xfId="0" applyFont="1" applyFill="1" applyAlignment="1">
      <alignment vertical="center"/>
    </xf>
    <xf numFmtId="0" fontId="4" fillId="2" borderId="0" xfId="0" applyFont="1" applyFill="1" applyAlignment="1" applyProtection="1">
      <alignment vertical="center" wrapText="1"/>
      <protection locked="0"/>
    </xf>
    <xf numFmtId="0" fontId="5" fillId="2" borderId="0" xfId="0" applyFont="1" applyFill="1" applyProtection="1">
      <protection locked="0"/>
    </xf>
    <xf numFmtId="0" fontId="5" fillId="2" borderId="0" xfId="0" applyFont="1" applyFill="1"/>
    <xf numFmtId="0" fontId="4" fillId="2" borderId="0" xfId="0" applyFont="1" applyFill="1" applyAlignment="1" applyProtection="1">
      <alignment vertical="top" wrapText="1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6" fillId="2" borderId="0" xfId="0" applyFont="1" applyFill="1"/>
    <xf numFmtId="0" fontId="5" fillId="2" borderId="0" xfId="0" applyFont="1" applyFill="1" applyAlignment="1" applyProtection="1">
      <alignment horizontal="left" wrapText="1"/>
      <protection locked="0"/>
    </xf>
    <xf numFmtId="0" fontId="5" fillId="2" borderId="0" xfId="0" applyFont="1" applyFill="1" applyAlignment="1" applyProtection="1">
      <alignment wrapText="1"/>
      <protection locked="0"/>
    </xf>
    <xf numFmtId="0" fontId="6" fillId="2" borderId="0" xfId="0" applyFont="1" applyFill="1" applyAlignment="1">
      <alignment wrapText="1"/>
    </xf>
    <xf numFmtId="0" fontId="5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Protection="1">
      <protection locked="0"/>
    </xf>
    <xf numFmtId="0" fontId="6" fillId="2" borderId="0" xfId="0" applyFont="1" applyFill="1" applyAlignment="1" applyProtection="1">
      <alignment wrapText="1"/>
      <protection locked="0"/>
    </xf>
    <xf numFmtId="0" fontId="5" fillId="2" borderId="1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Protection="1">
      <protection locked="0"/>
    </xf>
    <xf numFmtId="43" fontId="5" fillId="2" borderId="2" xfId="1" applyFont="1" applyFill="1" applyBorder="1" applyProtection="1">
      <protection locked="0"/>
    </xf>
    <xf numFmtId="164" fontId="5" fillId="2" borderId="2" xfId="0" applyNumberFormat="1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43" fontId="9" fillId="2" borderId="4" xfId="1" applyFont="1" applyFill="1" applyBorder="1" applyAlignment="1" applyProtection="1"/>
    <xf numFmtId="43" fontId="6" fillId="2" borderId="2" xfId="1" applyFont="1" applyFill="1" applyBorder="1" applyProtection="1">
      <protection locked="0"/>
    </xf>
    <xf numFmtId="0" fontId="5" fillId="2" borderId="2" xfId="0" applyFont="1" applyFill="1" applyBorder="1" applyAlignment="1" applyProtection="1">
      <alignment horizontal="right"/>
      <protection locked="0"/>
    </xf>
    <xf numFmtId="39" fontId="10" fillId="0" borderId="4" xfId="0" applyNumberFormat="1" applyFont="1" applyBorder="1" applyAlignment="1">
      <alignment horizontal="right" vertical="center"/>
    </xf>
    <xf numFmtId="0" fontId="11" fillId="2" borderId="2" xfId="0" applyFont="1" applyFill="1" applyBorder="1" applyProtection="1">
      <protection locked="0"/>
    </xf>
    <xf numFmtId="43" fontId="11" fillId="2" borderId="2" xfId="0" applyNumberFormat="1" applyFont="1" applyFill="1" applyBorder="1" applyProtection="1">
      <protection locked="0"/>
    </xf>
    <xf numFmtId="0" fontId="12" fillId="2" borderId="0" xfId="0" applyFont="1" applyFill="1" applyProtection="1">
      <protection locked="0"/>
    </xf>
    <xf numFmtId="0" fontId="12" fillId="2" borderId="0" xfId="0" applyFont="1" applyFill="1"/>
    <xf numFmtId="0" fontId="6" fillId="2" borderId="0" xfId="0" applyFont="1" applyFill="1" applyAlignment="1">
      <alignment horizontal="center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43" fontId="5" fillId="2" borderId="2" xfId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4" fontId="5" fillId="2" borderId="2" xfId="0" applyNumberFormat="1" applyFont="1" applyFill="1" applyBorder="1" applyProtection="1">
      <protection locked="0"/>
    </xf>
    <xf numFmtId="39" fontId="5" fillId="2" borderId="2" xfId="1" applyNumberFormat="1" applyFont="1" applyFill="1" applyBorder="1" applyProtection="1">
      <protection locked="0"/>
    </xf>
    <xf numFmtId="43" fontId="5" fillId="2" borderId="0" xfId="1" applyFont="1" applyFill="1" applyProtection="1">
      <protection locked="0"/>
    </xf>
    <xf numFmtId="14" fontId="5" fillId="2" borderId="2" xfId="0" applyNumberFormat="1" applyFont="1" applyFill="1" applyBorder="1" applyAlignment="1" applyProtection="1">
      <alignment horizontal="right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nlliquidated%20cash%20advances%20form%20DILG%20as%20of%20September%2030,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TH QTR"/>
      <sheetName val="Sheet3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4"/>
  <sheetViews>
    <sheetView tabSelected="1" topLeftCell="A40" zoomScale="70" zoomScaleNormal="70" workbookViewId="0">
      <selection activeCell="B75" sqref="B75"/>
    </sheetView>
  </sheetViews>
  <sheetFormatPr defaultRowHeight="15" x14ac:dyDescent="0.25"/>
  <cols>
    <col min="1" max="1" width="66.42578125" style="5" bestFit="1" customWidth="1"/>
    <col min="2" max="3" width="20.7109375" style="5" customWidth="1"/>
    <col min="4" max="4" width="23.140625" style="5" customWidth="1"/>
    <col min="5" max="5" width="15.85546875" style="5" bestFit="1" customWidth="1"/>
    <col min="6" max="6" width="14" style="5" bestFit="1" customWidth="1"/>
    <col min="7" max="7" width="12.85546875" style="5" bestFit="1" customWidth="1"/>
    <col min="8" max="8" width="9.140625" style="5" customWidth="1"/>
    <col min="9" max="9" width="8.42578125" style="5" customWidth="1"/>
    <col min="10" max="10" width="16.7109375" style="5" bestFit="1" customWidth="1"/>
    <col min="11" max="11" width="8.85546875" style="5" customWidth="1"/>
    <col min="12" max="16384" width="9.140625" style="6"/>
  </cols>
  <sheetData>
    <row r="1" spans="1:10" x14ac:dyDescent="0.25">
      <c r="A1" s="3" t="s">
        <v>0</v>
      </c>
      <c r="B1" s="4"/>
      <c r="C1" s="4"/>
      <c r="D1" s="4"/>
      <c r="E1" s="4"/>
    </row>
    <row r="2" spans="1:10" x14ac:dyDescent="0.25">
      <c r="A2" s="7"/>
      <c r="B2" s="7"/>
      <c r="C2" s="7"/>
      <c r="D2" s="7"/>
      <c r="E2" s="7"/>
    </row>
    <row r="3" spans="1:10" x14ac:dyDescent="0.25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x14ac:dyDescent="0.25">
      <c r="A5" s="9" t="s">
        <v>2</v>
      </c>
      <c r="B5" s="10" t="s">
        <v>3</v>
      </c>
      <c r="C5" s="11"/>
      <c r="D5" s="9" t="s">
        <v>4</v>
      </c>
      <c r="E5" s="10">
        <v>2024</v>
      </c>
    </row>
    <row r="6" spans="1:10" x14ac:dyDescent="0.25">
      <c r="A6" s="12" t="s">
        <v>5</v>
      </c>
      <c r="B6" s="13" t="s">
        <v>6</v>
      </c>
      <c r="C6" s="14"/>
      <c r="D6" s="15" t="s">
        <v>7</v>
      </c>
      <c r="E6" s="13">
        <v>3</v>
      </c>
    </row>
    <row r="7" spans="1:10" x14ac:dyDescent="0.25">
      <c r="A7" s="12" t="s">
        <v>8</v>
      </c>
      <c r="B7" s="16" t="s">
        <v>9</v>
      </c>
      <c r="C7" s="14"/>
      <c r="D7" s="15"/>
      <c r="E7" s="14"/>
    </row>
    <row r="8" spans="1:10" x14ac:dyDescent="0.25">
      <c r="A8" s="17"/>
      <c r="B8" s="14"/>
      <c r="C8" s="14"/>
      <c r="D8" s="18"/>
      <c r="E8" s="19"/>
      <c r="F8" s="19"/>
      <c r="G8" s="19"/>
    </row>
    <row r="9" spans="1:10" x14ac:dyDescent="0.25">
      <c r="A9" s="38" t="s">
        <v>10</v>
      </c>
      <c r="B9" s="40" t="s">
        <v>11</v>
      </c>
      <c r="C9" s="39" t="s">
        <v>12</v>
      </c>
      <c r="D9" s="39" t="s">
        <v>13</v>
      </c>
      <c r="E9" s="39" t="s">
        <v>14</v>
      </c>
      <c r="F9" s="39"/>
      <c r="G9" s="39"/>
      <c r="H9" s="39"/>
      <c r="I9" s="39"/>
      <c r="J9" s="39"/>
    </row>
    <row r="10" spans="1:10" x14ac:dyDescent="0.25">
      <c r="A10" s="39"/>
      <c r="B10" s="40"/>
      <c r="C10" s="39"/>
      <c r="D10" s="39"/>
      <c r="E10" s="39" t="s">
        <v>15</v>
      </c>
      <c r="F10" s="39"/>
      <c r="G10" s="39"/>
      <c r="H10" s="39" t="s">
        <v>16</v>
      </c>
      <c r="I10" s="39"/>
      <c r="J10" s="39"/>
    </row>
    <row r="11" spans="1:10" x14ac:dyDescent="0.25">
      <c r="A11" s="39"/>
      <c r="B11" s="40"/>
      <c r="C11" s="39"/>
      <c r="D11" s="39"/>
      <c r="E11" s="20" t="s">
        <v>17</v>
      </c>
      <c r="F11" s="21" t="s">
        <v>18</v>
      </c>
      <c r="G11" s="21" t="s">
        <v>19</v>
      </c>
      <c r="H11" s="21" t="s">
        <v>20</v>
      </c>
      <c r="I11" s="21" t="s">
        <v>21</v>
      </c>
      <c r="J11" s="21" t="s">
        <v>22</v>
      </c>
    </row>
    <row r="12" spans="1:10" x14ac:dyDescent="0.25">
      <c r="A12" s="22" t="s">
        <v>52</v>
      </c>
      <c r="B12" s="23"/>
      <c r="C12" s="24"/>
      <c r="D12" s="25"/>
      <c r="E12" s="23"/>
      <c r="F12" s="23"/>
      <c r="G12" s="23"/>
      <c r="H12" s="23"/>
      <c r="I12" s="23"/>
      <c r="J12" s="23"/>
    </row>
    <row r="13" spans="1:10" x14ac:dyDescent="0.25">
      <c r="A13" s="25" t="s">
        <v>53</v>
      </c>
      <c r="B13" s="43">
        <v>123845</v>
      </c>
      <c r="C13" s="24">
        <v>45506</v>
      </c>
      <c r="D13" s="25" t="s">
        <v>32</v>
      </c>
      <c r="E13" s="23">
        <v>123845</v>
      </c>
      <c r="F13" s="23"/>
      <c r="G13" s="23"/>
      <c r="H13" s="23"/>
      <c r="I13" s="23"/>
      <c r="J13" s="23"/>
    </row>
    <row r="14" spans="1:10" x14ac:dyDescent="0.25">
      <c r="A14" s="25" t="s">
        <v>54</v>
      </c>
      <c r="B14" s="43">
        <v>123845</v>
      </c>
      <c r="C14" s="24">
        <v>45506</v>
      </c>
      <c r="D14" s="25" t="s">
        <v>32</v>
      </c>
      <c r="E14" s="23">
        <v>123845</v>
      </c>
      <c r="F14" s="23"/>
      <c r="G14" s="23"/>
      <c r="H14" s="23"/>
      <c r="I14" s="23"/>
      <c r="J14" s="23"/>
    </row>
    <row r="15" spans="1:10" x14ac:dyDescent="0.25">
      <c r="A15" s="25" t="s">
        <v>55</v>
      </c>
      <c r="B15" s="43">
        <v>4200000</v>
      </c>
      <c r="C15" s="24">
        <v>45492</v>
      </c>
      <c r="D15" s="25" t="s">
        <v>32</v>
      </c>
      <c r="E15" s="44">
        <f>B15</f>
        <v>4200000</v>
      </c>
      <c r="F15" s="26"/>
      <c r="G15" s="23"/>
      <c r="H15" s="23"/>
      <c r="I15" s="23"/>
      <c r="J15" s="23"/>
    </row>
    <row r="16" spans="1:10" x14ac:dyDescent="0.25">
      <c r="A16" s="25" t="s">
        <v>56</v>
      </c>
      <c r="B16" s="43">
        <v>132000</v>
      </c>
      <c r="C16" s="24">
        <v>45504</v>
      </c>
      <c r="D16" s="25" t="s">
        <v>32</v>
      </c>
      <c r="E16" s="23">
        <v>132000</v>
      </c>
      <c r="F16" s="23"/>
      <c r="G16" s="23"/>
      <c r="H16" s="23"/>
      <c r="I16" s="23"/>
      <c r="J16" s="23"/>
    </row>
    <row r="17" spans="1:10" x14ac:dyDescent="0.25">
      <c r="A17" s="25" t="s">
        <v>59</v>
      </c>
      <c r="B17" s="43">
        <v>90325</v>
      </c>
      <c r="C17" s="24">
        <v>45555</v>
      </c>
      <c r="D17" s="25" t="s">
        <v>32</v>
      </c>
      <c r="E17" s="23">
        <f>B17</f>
        <v>90325</v>
      </c>
      <c r="F17" s="23"/>
      <c r="G17" s="23"/>
      <c r="H17" s="23"/>
      <c r="I17" s="23"/>
      <c r="J17" s="23"/>
    </row>
    <row r="18" spans="1:10" x14ac:dyDescent="0.25">
      <c r="A18" s="25" t="s">
        <v>60</v>
      </c>
      <c r="B18" s="43">
        <v>206250</v>
      </c>
      <c r="C18" s="24">
        <v>45505</v>
      </c>
      <c r="D18" s="25" t="s">
        <v>32</v>
      </c>
      <c r="E18" s="23">
        <v>206250</v>
      </c>
      <c r="F18" s="23"/>
      <c r="G18" s="23"/>
      <c r="H18" s="23"/>
      <c r="I18" s="23"/>
      <c r="J18" s="23"/>
    </row>
    <row r="19" spans="1:10" x14ac:dyDescent="0.25">
      <c r="A19" s="25"/>
      <c r="B19" s="23"/>
      <c r="C19" s="24"/>
      <c r="D19" s="25"/>
      <c r="E19" s="23"/>
      <c r="F19" s="23"/>
      <c r="G19" s="23"/>
      <c r="H19" s="23"/>
      <c r="I19" s="23"/>
      <c r="J19" s="23"/>
    </row>
    <row r="20" spans="1:10" x14ac:dyDescent="0.25">
      <c r="A20" s="25"/>
      <c r="B20" s="23"/>
      <c r="C20" s="24"/>
      <c r="D20" s="25"/>
      <c r="E20" s="23"/>
      <c r="F20" s="23"/>
      <c r="G20" s="23"/>
      <c r="H20" s="23"/>
      <c r="I20" s="23"/>
      <c r="J20" s="23"/>
    </row>
    <row r="21" spans="1:10" x14ac:dyDescent="0.25">
      <c r="A21" s="25"/>
      <c r="B21" s="23"/>
      <c r="C21" s="24"/>
      <c r="D21" s="25"/>
      <c r="E21" s="23"/>
      <c r="F21" s="23"/>
      <c r="G21" s="23"/>
      <c r="H21" s="23"/>
      <c r="I21" s="23"/>
      <c r="J21" s="23"/>
    </row>
    <row r="22" spans="1:10" x14ac:dyDescent="0.25">
      <c r="A22" s="25"/>
      <c r="B22" s="27">
        <f>SUM(B13:B21)</f>
        <v>4876265</v>
      </c>
      <c r="C22" s="24"/>
      <c r="D22" s="25"/>
      <c r="E22" s="23"/>
      <c r="F22" s="23"/>
      <c r="G22" s="23"/>
      <c r="H22" s="23"/>
      <c r="I22" s="23"/>
      <c r="J22" s="23"/>
    </row>
    <row r="23" spans="1:10" x14ac:dyDescent="0.25">
      <c r="A23" s="22" t="s">
        <v>57</v>
      </c>
      <c r="B23" s="23"/>
      <c r="C23" s="24"/>
      <c r="D23" s="25"/>
      <c r="E23" s="23"/>
      <c r="F23" s="23"/>
      <c r="G23" s="23"/>
      <c r="H23" s="23"/>
      <c r="I23" s="23"/>
      <c r="J23" s="23"/>
    </row>
    <row r="24" spans="1:10" x14ac:dyDescent="0.25">
      <c r="A24" s="25" t="s">
        <v>61</v>
      </c>
      <c r="B24" s="23">
        <v>20260</v>
      </c>
      <c r="C24" s="42">
        <v>45547</v>
      </c>
      <c r="D24" s="28" t="s">
        <v>51</v>
      </c>
      <c r="E24" s="23">
        <v>20260</v>
      </c>
      <c r="F24" s="23"/>
      <c r="G24" s="23"/>
      <c r="H24" s="23"/>
      <c r="I24" s="23"/>
      <c r="J24" s="23"/>
    </row>
    <row r="25" spans="1:10" x14ac:dyDescent="0.25">
      <c r="A25" s="25" t="s">
        <v>62</v>
      </c>
      <c r="B25" s="23">
        <v>16460</v>
      </c>
      <c r="C25" s="42">
        <v>45526</v>
      </c>
      <c r="D25" s="28" t="s">
        <v>51</v>
      </c>
      <c r="E25" s="23">
        <v>16460</v>
      </c>
      <c r="F25" s="23"/>
      <c r="G25" s="23"/>
      <c r="H25" s="23"/>
      <c r="I25" s="23"/>
      <c r="J25" s="23"/>
    </row>
    <row r="26" spans="1:10" x14ac:dyDescent="0.25">
      <c r="A26" s="25" t="s">
        <v>63</v>
      </c>
      <c r="B26" s="23">
        <v>9780</v>
      </c>
      <c r="C26" s="42">
        <v>45554</v>
      </c>
      <c r="D26" s="28" t="s">
        <v>51</v>
      </c>
      <c r="E26" s="23">
        <v>9780</v>
      </c>
      <c r="F26" s="23"/>
      <c r="G26" s="23"/>
      <c r="H26" s="23"/>
      <c r="I26" s="23"/>
      <c r="J26" s="23"/>
    </row>
    <row r="27" spans="1:10" x14ac:dyDescent="0.25">
      <c r="A27" s="25" t="s">
        <v>64</v>
      </c>
      <c r="B27" s="23">
        <v>17700</v>
      </c>
      <c r="C27" s="42">
        <v>45545</v>
      </c>
      <c r="D27" s="28" t="s">
        <v>51</v>
      </c>
      <c r="E27" s="23">
        <v>17700</v>
      </c>
      <c r="F27" s="23"/>
      <c r="G27" s="23"/>
      <c r="H27" s="23"/>
      <c r="I27" s="23"/>
      <c r="J27" s="23"/>
    </row>
    <row r="28" spans="1:10" x14ac:dyDescent="0.25">
      <c r="A28" s="25" t="s">
        <v>65</v>
      </c>
      <c r="B28" s="23">
        <v>21880</v>
      </c>
      <c r="C28" s="42">
        <v>45548</v>
      </c>
      <c r="D28" s="28" t="s">
        <v>51</v>
      </c>
      <c r="E28" s="23">
        <v>21880</v>
      </c>
      <c r="F28" s="23"/>
      <c r="G28" s="23"/>
      <c r="H28" s="23"/>
      <c r="I28" s="23"/>
      <c r="J28" s="23"/>
    </row>
    <row r="29" spans="1:10" x14ac:dyDescent="0.25">
      <c r="A29" s="25" t="s">
        <v>66</v>
      </c>
      <c r="B29" s="23">
        <v>130000</v>
      </c>
      <c r="C29" s="42">
        <v>45544</v>
      </c>
      <c r="D29" s="28" t="s">
        <v>51</v>
      </c>
      <c r="E29" s="23">
        <v>130000</v>
      </c>
      <c r="F29" s="23"/>
      <c r="G29" s="23"/>
      <c r="H29" s="23"/>
      <c r="I29" s="23"/>
      <c r="J29" s="23"/>
    </row>
    <row r="30" spans="1:10" x14ac:dyDescent="0.25">
      <c r="A30" s="25" t="s">
        <v>67</v>
      </c>
      <c r="B30" s="23">
        <v>17700</v>
      </c>
      <c r="C30" s="42">
        <v>45545</v>
      </c>
      <c r="D30" s="28" t="s">
        <v>51</v>
      </c>
      <c r="E30" s="23">
        <v>17700</v>
      </c>
      <c r="F30" s="23"/>
      <c r="G30" s="23"/>
      <c r="H30" s="23"/>
      <c r="I30" s="23"/>
      <c r="J30" s="23"/>
    </row>
    <row r="31" spans="1:10" x14ac:dyDescent="0.25">
      <c r="A31" s="25" t="s">
        <v>68</v>
      </c>
      <c r="B31" s="23">
        <v>17700</v>
      </c>
      <c r="C31" s="42">
        <v>45545</v>
      </c>
      <c r="D31" s="28" t="s">
        <v>51</v>
      </c>
      <c r="E31" s="23">
        <v>17700</v>
      </c>
      <c r="F31" s="23"/>
      <c r="G31" s="23"/>
      <c r="H31" s="23"/>
      <c r="I31" s="23"/>
      <c r="J31" s="23"/>
    </row>
    <row r="32" spans="1:10" x14ac:dyDescent="0.25">
      <c r="A32" s="25" t="s">
        <v>69</v>
      </c>
      <c r="B32" s="23">
        <v>30086.6</v>
      </c>
      <c r="C32" s="42">
        <v>45531</v>
      </c>
      <c r="D32" s="28" t="s">
        <v>51</v>
      </c>
      <c r="E32" s="23">
        <v>30086.6</v>
      </c>
      <c r="F32" s="23"/>
      <c r="G32" s="23"/>
      <c r="H32" s="23"/>
      <c r="I32" s="23"/>
      <c r="J32" s="23"/>
    </row>
    <row r="33" spans="1:10" x14ac:dyDescent="0.25">
      <c r="A33" s="25" t="s">
        <v>70</v>
      </c>
      <c r="B33" s="23">
        <v>26550</v>
      </c>
      <c r="C33" s="42">
        <v>45517</v>
      </c>
      <c r="D33" s="28" t="s">
        <v>51</v>
      </c>
      <c r="E33" s="23">
        <v>26550</v>
      </c>
      <c r="F33" s="23"/>
      <c r="G33" s="23"/>
      <c r="H33" s="23"/>
      <c r="I33" s="23"/>
      <c r="J33" s="23"/>
    </row>
    <row r="34" spans="1:10" x14ac:dyDescent="0.25">
      <c r="A34" s="25" t="s">
        <v>71</v>
      </c>
      <c r="B34" s="23">
        <v>26550</v>
      </c>
      <c r="C34" s="42">
        <v>45517</v>
      </c>
      <c r="D34" s="28" t="s">
        <v>51</v>
      </c>
      <c r="E34" s="23">
        <v>26550</v>
      </c>
      <c r="F34" s="23"/>
      <c r="G34" s="23"/>
      <c r="H34" s="23"/>
      <c r="I34" s="23"/>
      <c r="J34" s="23"/>
    </row>
    <row r="35" spans="1:10" x14ac:dyDescent="0.25">
      <c r="A35" s="25" t="s">
        <v>72</v>
      </c>
      <c r="B35" s="23">
        <v>162000</v>
      </c>
      <c r="C35" s="42">
        <v>45544</v>
      </c>
      <c r="D35" s="28" t="s">
        <v>51</v>
      </c>
      <c r="E35" s="23">
        <v>162000</v>
      </c>
      <c r="F35" s="23"/>
      <c r="G35" s="23"/>
      <c r="H35" s="23"/>
      <c r="I35" s="23"/>
      <c r="J35" s="23"/>
    </row>
    <row r="36" spans="1:10" x14ac:dyDescent="0.25">
      <c r="A36" s="25" t="s">
        <v>73</v>
      </c>
      <c r="B36" s="23">
        <v>16460</v>
      </c>
      <c r="C36" s="42">
        <v>45526</v>
      </c>
      <c r="D36" s="28" t="s">
        <v>51</v>
      </c>
      <c r="E36" s="23">
        <v>16460</v>
      </c>
      <c r="F36" s="23"/>
      <c r="G36" s="23"/>
      <c r="H36" s="23"/>
      <c r="I36" s="23"/>
      <c r="J36" s="23"/>
    </row>
    <row r="37" spans="1:10" x14ac:dyDescent="0.25">
      <c r="A37" s="25" t="s">
        <v>74</v>
      </c>
      <c r="B37" s="23">
        <v>162000</v>
      </c>
      <c r="C37" s="42">
        <v>45544</v>
      </c>
      <c r="D37" s="28" t="s">
        <v>51</v>
      </c>
      <c r="E37" s="23">
        <v>162000</v>
      </c>
      <c r="F37" s="23"/>
      <c r="G37" s="23"/>
      <c r="H37" s="23"/>
      <c r="I37" s="23"/>
      <c r="J37" s="23"/>
    </row>
    <row r="38" spans="1:10" x14ac:dyDescent="0.25">
      <c r="A38" s="25" t="s">
        <v>75</v>
      </c>
      <c r="B38" s="23">
        <v>20260</v>
      </c>
      <c r="C38" s="42">
        <v>45547</v>
      </c>
      <c r="D38" s="28" t="s">
        <v>51</v>
      </c>
      <c r="E38" s="23">
        <v>20260</v>
      </c>
      <c r="F38" s="23"/>
      <c r="G38" s="23"/>
      <c r="H38" s="23"/>
      <c r="I38" s="23"/>
      <c r="J38" s="29"/>
    </row>
    <row r="39" spans="1:10" x14ac:dyDescent="0.25">
      <c r="A39" s="25" t="s">
        <v>76</v>
      </c>
      <c r="B39" s="23">
        <v>17700</v>
      </c>
      <c r="C39" s="42">
        <v>45545</v>
      </c>
      <c r="D39" s="28" t="s">
        <v>51</v>
      </c>
      <c r="E39" s="23">
        <v>17700</v>
      </c>
      <c r="F39" s="23"/>
      <c r="G39" s="23"/>
      <c r="H39" s="23"/>
      <c r="I39" s="23"/>
      <c r="J39" s="23"/>
    </row>
    <row r="40" spans="1:10" x14ac:dyDescent="0.25">
      <c r="A40" s="25" t="s">
        <v>77</v>
      </c>
      <c r="B40" s="23">
        <v>6520</v>
      </c>
      <c r="C40" s="42">
        <v>45561</v>
      </c>
      <c r="D40" s="28" t="s">
        <v>51</v>
      </c>
      <c r="E40" s="23">
        <v>6520</v>
      </c>
      <c r="F40" s="23"/>
      <c r="G40" s="23"/>
      <c r="H40" s="23"/>
      <c r="I40" s="23"/>
      <c r="J40" s="23"/>
    </row>
    <row r="41" spans="1:10" x14ac:dyDescent="0.25">
      <c r="A41" s="25" t="s">
        <v>78</v>
      </c>
      <c r="B41" s="23">
        <v>9190</v>
      </c>
      <c r="C41" s="42">
        <v>45554</v>
      </c>
      <c r="D41" s="28" t="s">
        <v>51</v>
      </c>
      <c r="E41" s="23">
        <v>9190</v>
      </c>
      <c r="F41" s="23"/>
      <c r="G41" s="23"/>
      <c r="H41" s="23"/>
      <c r="I41" s="23"/>
      <c r="J41" s="23"/>
    </row>
    <row r="42" spans="1:10" x14ac:dyDescent="0.25">
      <c r="A42" s="25" t="s">
        <v>79</v>
      </c>
      <c r="B42" s="23">
        <v>21460</v>
      </c>
      <c r="C42" s="42">
        <v>45547</v>
      </c>
      <c r="D42" s="28" t="s">
        <v>51</v>
      </c>
      <c r="E42" s="23">
        <v>21460</v>
      </c>
      <c r="F42" s="23"/>
      <c r="G42" s="23"/>
      <c r="H42" s="23"/>
      <c r="I42" s="23"/>
      <c r="J42" s="23"/>
    </row>
    <row r="43" spans="1:10" x14ac:dyDescent="0.25">
      <c r="A43" s="25" t="s">
        <v>80</v>
      </c>
      <c r="B43" s="23">
        <v>9780</v>
      </c>
      <c r="C43" s="42">
        <v>45554</v>
      </c>
      <c r="D43" s="28" t="s">
        <v>51</v>
      </c>
      <c r="E43" s="23">
        <v>9780</v>
      </c>
      <c r="F43" s="23"/>
      <c r="G43" s="23"/>
      <c r="H43" s="23"/>
      <c r="I43" s="23"/>
      <c r="J43" s="23"/>
    </row>
    <row r="44" spans="1:10" x14ac:dyDescent="0.25">
      <c r="A44" s="25" t="s">
        <v>81</v>
      </c>
      <c r="B44" s="23">
        <v>17700</v>
      </c>
      <c r="C44" s="42">
        <v>45545</v>
      </c>
      <c r="D44" s="28" t="s">
        <v>51</v>
      </c>
      <c r="E44" s="23">
        <v>17700</v>
      </c>
      <c r="F44" s="23"/>
      <c r="G44" s="23"/>
      <c r="H44" s="23"/>
      <c r="I44" s="23"/>
      <c r="J44" s="23"/>
    </row>
    <row r="45" spans="1:10" x14ac:dyDescent="0.25">
      <c r="A45" s="25" t="s">
        <v>82</v>
      </c>
      <c r="B45" s="23">
        <v>21180</v>
      </c>
      <c r="C45" s="42">
        <v>45533</v>
      </c>
      <c r="D45" s="28" t="s">
        <v>51</v>
      </c>
      <c r="E45" s="23">
        <v>21180</v>
      </c>
      <c r="F45" s="23"/>
      <c r="G45" s="23"/>
      <c r="H45" s="23"/>
      <c r="I45" s="23"/>
      <c r="J45" s="23"/>
    </row>
    <row r="46" spans="1:10" x14ac:dyDescent="0.25">
      <c r="A46" s="25" t="s">
        <v>83</v>
      </c>
      <c r="B46" s="23">
        <v>5580</v>
      </c>
      <c r="C46" s="42">
        <v>45512</v>
      </c>
      <c r="D46" s="28" t="s">
        <v>51</v>
      </c>
      <c r="E46" s="23"/>
      <c r="F46" s="23">
        <v>5580</v>
      </c>
      <c r="G46" s="23"/>
      <c r="H46" s="23"/>
      <c r="I46" s="23"/>
      <c r="J46" s="23"/>
    </row>
    <row r="47" spans="1:10" x14ac:dyDescent="0.25">
      <c r="A47" s="25" t="s">
        <v>84</v>
      </c>
      <c r="B47" s="23">
        <v>3995</v>
      </c>
      <c r="C47" s="42">
        <v>45506</v>
      </c>
      <c r="D47" s="28" t="s">
        <v>51</v>
      </c>
      <c r="E47" s="23"/>
      <c r="F47" s="23">
        <v>3995</v>
      </c>
      <c r="G47" s="23"/>
      <c r="H47" s="23"/>
      <c r="I47" s="23"/>
      <c r="J47" s="23"/>
    </row>
    <row r="48" spans="1:10" x14ac:dyDescent="0.25">
      <c r="A48" s="25" t="s">
        <v>85</v>
      </c>
      <c r="B48" s="23">
        <v>99000</v>
      </c>
      <c r="C48" s="42">
        <v>45544</v>
      </c>
      <c r="D48" s="28" t="s">
        <v>51</v>
      </c>
      <c r="E48" s="23">
        <v>99000</v>
      </c>
      <c r="F48" s="23"/>
      <c r="G48" s="23"/>
      <c r="H48" s="23"/>
      <c r="I48" s="23"/>
      <c r="J48" s="23"/>
    </row>
    <row r="49" spans="1:10" x14ac:dyDescent="0.25">
      <c r="A49" s="25"/>
      <c r="B49" s="27">
        <f>SUM(B24:B48)</f>
        <v>907491.6</v>
      </c>
      <c r="C49" s="24"/>
      <c r="D49" s="25"/>
      <c r="E49" s="23"/>
      <c r="F49" s="23"/>
      <c r="G49" s="23"/>
      <c r="H49" s="23"/>
      <c r="I49" s="23"/>
      <c r="J49" s="23"/>
    </row>
    <row r="50" spans="1:10" x14ac:dyDescent="0.25">
      <c r="A50" s="22" t="s">
        <v>58</v>
      </c>
      <c r="B50" s="23"/>
      <c r="C50" s="24"/>
      <c r="D50" s="25"/>
      <c r="E50" s="23"/>
      <c r="F50" s="23"/>
      <c r="G50" s="23"/>
      <c r="H50" s="23"/>
      <c r="I50" s="23"/>
      <c r="J50" s="23"/>
    </row>
    <row r="51" spans="1:10" x14ac:dyDescent="0.25">
      <c r="A51" s="25" t="s">
        <v>33</v>
      </c>
      <c r="B51" s="23">
        <v>11583</v>
      </c>
      <c r="C51" s="45" t="s">
        <v>50</v>
      </c>
      <c r="D51" s="25" t="s">
        <v>51</v>
      </c>
      <c r="E51" s="23"/>
      <c r="F51" s="23"/>
      <c r="G51" s="23"/>
      <c r="H51" s="23"/>
      <c r="I51" s="23"/>
      <c r="J51" s="43">
        <v>11583</v>
      </c>
    </row>
    <row r="52" spans="1:10" x14ac:dyDescent="0.25">
      <c r="A52" s="25" t="s">
        <v>34</v>
      </c>
      <c r="B52" s="23">
        <v>1590</v>
      </c>
      <c r="C52" s="45" t="s">
        <v>50</v>
      </c>
      <c r="D52" s="25" t="s">
        <v>51</v>
      </c>
      <c r="E52" s="23"/>
      <c r="F52" s="23"/>
      <c r="G52" s="23"/>
      <c r="H52" s="23"/>
      <c r="I52" s="23"/>
      <c r="J52" s="43">
        <v>1590</v>
      </c>
    </row>
    <row r="53" spans="1:10" x14ac:dyDescent="0.25">
      <c r="A53" s="25" t="s">
        <v>35</v>
      </c>
      <c r="B53" s="23">
        <v>6068</v>
      </c>
      <c r="C53" s="45" t="s">
        <v>50</v>
      </c>
      <c r="D53" s="25" t="s">
        <v>51</v>
      </c>
      <c r="E53" s="23"/>
      <c r="F53" s="23"/>
      <c r="G53" s="23"/>
      <c r="H53" s="23"/>
      <c r="I53" s="23"/>
      <c r="J53" s="43">
        <v>6068</v>
      </c>
    </row>
    <row r="54" spans="1:10" x14ac:dyDescent="0.25">
      <c r="A54" s="25" t="s">
        <v>36</v>
      </c>
      <c r="B54" s="23">
        <v>13690</v>
      </c>
      <c r="C54" s="45" t="s">
        <v>50</v>
      </c>
      <c r="D54" s="25" t="s">
        <v>51</v>
      </c>
      <c r="E54" s="23"/>
      <c r="F54" s="23"/>
      <c r="G54" s="23"/>
      <c r="H54" s="23"/>
      <c r="I54" s="23"/>
      <c r="J54" s="43">
        <v>13690</v>
      </c>
    </row>
    <row r="55" spans="1:10" x14ac:dyDescent="0.25">
      <c r="A55" s="25" t="s">
        <v>37</v>
      </c>
      <c r="B55" s="23">
        <v>3110</v>
      </c>
      <c r="C55" s="45" t="s">
        <v>50</v>
      </c>
      <c r="D55" s="25" t="s">
        <v>51</v>
      </c>
      <c r="E55" s="23"/>
      <c r="F55" s="23"/>
      <c r="G55" s="23"/>
      <c r="H55" s="23"/>
      <c r="I55" s="23"/>
      <c r="J55" s="43">
        <v>3110</v>
      </c>
    </row>
    <row r="56" spans="1:10" x14ac:dyDescent="0.25">
      <c r="A56" s="25" t="s">
        <v>38</v>
      </c>
      <c r="B56" s="23">
        <v>3378</v>
      </c>
      <c r="C56" s="45" t="s">
        <v>50</v>
      </c>
      <c r="D56" s="25" t="s">
        <v>51</v>
      </c>
      <c r="E56" s="23"/>
      <c r="F56" s="23"/>
      <c r="G56" s="23"/>
      <c r="H56" s="23"/>
      <c r="I56" s="23"/>
      <c r="J56" s="43">
        <v>3378</v>
      </c>
    </row>
    <row r="57" spans="1:10" x14ac:dyDescent="0.25">
      <c r="A57" s="25" t="s">
        <v>39</v>
      </c>
      <c r="B57" s="23">
        <v>5450</v>
      </c>
      <c r="C57" s="45" t="s">
        <v>50</v>
      </c>
      <c r="D57" s="25" t="s">
        <v>51</v>
      </c>
      <c r="E57" s="23"/>
      <c r="F57" s="23"/>
      <c r="G57" s="23"/>
      <c r="H57" s="23"/>
      <c r="I57" s="23"/>
      <c r="J57" s="43">
        <v>5450</v>
      </c>
    </row>
    <row r="58" spans="1:10" x14ac:dyDescent="0.25">
      <c r="A58" s="25" t="s">
        <v>40</v>
      </c>
      <c r="B58" s="23">
        <v>3378</v>
      </c>
      <c r="C58" s="45">
        <v>42062</v>
      </c>
      <c r="D58" s="25" t="s">
        <v>51</v>
      </c>
      <c r="E58" s="23"/>
      <c r="F58" s="23"/>
      <c r="G58" s="23"/>
      <c r="H58" s="23"/>
      <c r="I58" s="23"/>
      <c r="J58" s="43">
        <v>3378</v>
      </c>
    </row>
    <row r="59" spans="1:10" x14ac:dyDescent="0.25">
      <c r="A59" s="25" t="s">
        <v>41</v>
      </c>
      <c r="B59" s="23">
        <v>1500</v>
      </c>
      <c r="C59" s="45" t="s">
        <v>50</v>
      </c>
      <c r="D59" s="25" t="s">
        <v>51</v>
      </c>
      <c r="E59" s="23"/>
      <c r="F59" s="23"/>
      <c r="G59" s="23"/>
      <c r="H59" s="23"/>
      <c r="I59" s="23"/>
      <c r="J59" s="43">
        <v>1500</v>
      </c>
    </row>
    <row r="60" spans="1:10" x14ac:dyDescent="0.25">
      <c r="A60" s="25" t="s">
        <v>42</v>
      </c>
      <c r="B60" s="23">
        <v>2230</v>
      </c>
      <c r="C60" s="45">
        <v>38807</v>
      </c>
      <c r="D60" s="25" t="s">
        <v>51</v>
      </c>
      <c r="E60" s="23"/>
      <c r="F60" s="23"/>
      <c r="G60" s="23"/>
      <c r="H60" s="23"/>
      <c r="I60" s="23"/>
      <c r="J60" s="43">
        <v>2230</v>
      </c>
    </row>
    <row r="61" spans="1:10" x14ac:dyDescent="0.25">
      <c r="A61" s="25" t="s">
        <v>43</v>
      </c>
      <c r="B61" s="23">
        <v>1528</v>
      </c>
      <c r="C61" s="45" t="s">
        <v>50</v>
      </c>
      <c r="D61" s="25" t="s">
        <v>51</v>
      </c>
      <c r="E61" s="23"/>
      <c r="F61" s="23"/>
      <c r="G61" s="23"/>
      <c r="H61" s="23"/>
      <c r="I61" s="23"/>
      <c r="J61" s="43">
        <v>1528</v>
      </c>
    </row>
    <row r="62" spans="1:10" x14ac:dyDescent="0.25">
      <c r="A62" s="25" t="s">
        <v>44</v>
      </c>
      <c r="B62" s="23">
        <v>4000</v>
      </c>
      <c r="C62" s="45" t="s">
        <v>50</v>
      </c>
      <c r="D62" s="25" t="s">
        <v>51</v>
      </c>
      <c r="E62" s="23"/>
      <c r="F62" s="23"/>
      <c r="G62" s="23"/>
      <c r="H62" s="23"/>
      <c r="I62" s="23"/>
      <c r="J62" s="43">
        <v>4000</v>
      </c>
    </row>
    <row r="63" spans="1:10" x14ac:dyDescent="0.25">
      <c r="A63" s="25" t="s">
        <v>45</v>
      </c>
      <c r="B63" s="23">
        <v>5658</v>
      </c>
      <c r="C63" s="45" t="s">
        <v>50</v>
      </c>
      <c r="D63" s="25" t="s">
        <v>51</v>
      </c>
      <c r="E63" s="23"/>
      <c r="F63" s="23"/>
      <c r="G63" s="23"/>
      <c r="H63" s="23"/>
      <c r="I63" s="23"/>
      <c r="J63" s="43">
        <v>5658</v>
      </c>
    </row>
    <row r="64" spans="1:10" x14ac:dyDescent="0.25">
      <c r="A64" s="25" t="s">
        <v>46</v>
      </c>
      <c r="B64" s="23">
        <v>5510</v>
      </c>
      <c r="C64" s="45" t="s">
        <v>50</v>
      </c>
      <c r="D64" s="25" t="s">
        <v>51</v>
      </c>
      <c r="E64" s="23"/>
      <c r="F64" s="23"/>
      <c r="G64" s="23"/>
      <c r="H64" s="23"/>
      <c r="I64" s="23"/>
      <c r="J64" s="43">
        <v>5510</v>
      </c>
    </row>
    <row r="65" spans="1:11" x14ac:dyDescent="0.25">
      <c r="A65" s="25" t="s">
        <v>47</v>
      </c>
      <c r="B65" s="23">
        <v>5814</v>
      </c>
      <c r="C65" s="45">
        <v>38807</v>
      </c>
      <c r="D65" s="25" t="s">
        <v>51</v>
      </c>
      <c r="E65" s="23"/>
      <c r="F65" s="23"/>
      <c r="G65" s="23"/>
      <c r="H65" s="23"/>
      <c r="I65" s="23"/>
      <c r="J65" s="43">
        <v>5814</v>
      </c>
    </row>
    <row r="66" spans="1:11" x14ac:dyDescent="0.25">
      <c r="A66" s="25" t="s">
        <v>48</v>
      </c>
      <c r="B66" s="23">
        <v>2070</v>
      </c>
      <c r="C66" s="45" t="s">
        <v>50</v>
      </c>
      <c r="D66" s="25" t="s">
        <v>51</v>
      </c>
      <c r="E66" s="23"/>
      <c r="F66" s="23"/>
      <c r="G66" s="23"/>
      <c r="H66" s="23"/>
      <c r="I66" s="23"/>
      <c r="J66" s="43">
        <v>2070</v>
      </c>
    </row>
    <row r="67" spans="1:11" x14ac:dyDescent="0.25">
      <c r="A67" s="25" t="s">
        <v>49</v>
      </c>
      <c r="B67" s="23">
        <v>720000</v>
      </c>
      <c r="C67" s="45">
        <v>40653</v>
      </c>
      <c r="D67" s="25" t="s">
        <v>32</v>
      </c>
      <c r="E67" s="23"/>
      <c r="F67" s="23"/>
      <c r="G67" s="23"/>
      <c r="H67" s="23"/>
      <c r="I67" s="23"/>
      <c r="J67" s="43">
        <v>720000</v>
      </c>
    </row>
    <row r="68" spans="1:11" x14ac:dyDescent="0.25">
      <c r="A68" s="25"/>
      <c r="B68" s="27">
        <f>SUM(B51:B67)</f>
        <v>796557</v>
      </c>
      <c r="C68" s="25"/>
      <c r="D68" s="25"/>
      <c r="E68" s="23"/>
      <c r="F68" s="23"/>
      <c r="G68" s="23"/>
      <c r="H68" s="23"/>
      <c r="I68" s="23"/>
      <c r="J68" s="23"/>
    </row>
    <row r="69" spans="1:11" s="33" customFormat="1" ht="15.75" x14ac:dyDescent="0.25">
      <c r="A69" s="30" t="s">
        <v>23</v>
      </c>
      <c r="B69" s="31">
        <f>SUM(B68,B49,B22)</f>
        <v>6580313.5999999996</v>
      </c>
      <c r="C69" s="31"/>
      <c r="D69" s="31"/>
      <c r="E69" s="31">
        <f t="shared" ref="E69:I69" si="0">SUM(E12:E61)</f>
        <v>5774181.5999999996</v>
      </c>
      <c r="F69" s="31">
        <f t="shared" si="0"/>
        <v>9575</v>
      </c>
      <c r="G69" s="31">
        <f t="shared" si="0"/>
        <v>0</v>
      </c>
      <c r="H69" s="31">
        <f t="shared" si="0"/>
        <v>0</v>
      </c>
      <c r="I69" s="31">
        <f t="shared" si="0"/>
        <v>0</v>
      </c>
      <c r="J69" s="31">
        <f>SUM(J12:J67)</f>
        <v>796557</v>
      </c>
      <c r="K69" s="32"/>
    </row>
    <row r="71" spans="1:11" x14ac:dyDescent="0.25">
      <c r="A71" s="35" t="s">
        <v>24</v>
      </c>
      <c r="B71" s="35"/>
      <c r="C71" s="35"/>
      <c r="D71" s="35"/>
      <c r="E71" s="35"/>
      <c r="F71" s="35"/>
      <c r="G71" s="35"/>
      <c r="H71" s="35"/>
      <c r="I71" s="35"/>
      <c r="J71" s="35"/>
    </row>
    <row r="73" spans="1:11" x14ac:dyDescent="0.25">
      <c r="A73" s="41" t="s">
        <v>86</v>
      </c>
      <c r="B73" s="41"/>
      <c r="D73" s="41" t="s">
        <v>87</v>
      </c>
      <c r="E73" s="41"/>
    </row>
    <row r="74" spans="1:11" x14ac:dyDescent="0.25">
      <c r="A74" s="36" t="s">
        <v>25</v>
      </c>
      <c r="B74" s="36"/>
      <c r="D74" s="37" t="s">
        <v>26</v>
      </c>
      <c r="E74" s="37"/>
    </row>
  </sheetData>
  <sheetProtection formatCells="0" formatColumns="0" formatRows="0" insertColumns="0" insertRows="0" insertHyperlinks="0" deleteColumns="0" deleteRows="0" sort="0" autoFilter="0" pivotTables="0"/>
  <mergeCells count="13">
    <mergeCell ref="A3:J3"/>
    <mergeCell ref="A71:J71"/>
    <mergeCell ref="A74:B74"/>
    <mergeCell ref="D74:E74"/>
    <mergeCell ref="A9:A11"/>
    <mergeCell ref="B9:B11"/>
    <mergeCell ref="C9:C11"/>
    <mergeCell ref="D9:D11"/>
    <mergeCell ref="E9:J9"/>
    <mergeCell ref="E10:G10"/>
    <mergeCell ref="H10:J10"/>
    <mergeCell ref="D73:E73"/>
    <mergeCell ref="A73:B73"/>
  </mergeCells>
  <pageMargins left="0.25" right="0.25" top="0.75" bottom="0.75" header="0.3" footer="0.3"/>
  <pageSetup scale="65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E14" sqref="E14"/>
    </sheetView>
  </sheetViews>
  <sheetFormatPr defaultRowHeight="15" x14ac:dyDescent="0.25"/>
  <sheetData>
    <row r="1" spans="1:1" ht="23.45" customHeight="1" x14ac:dyDescent="0.35">
      <c r="A1" s="2" t="s">
        <v>27</v>
      </c>
    </row>
    <row r="3" spans="1:1" x14ac:dyDescent="0.25">
      <c r="A3" t="s">
        <v>28</v>
      </c>
    </row>
    <row r="5" spans="1:1" x14ac:dyDescent="0.25">
      <c r="A5" t="s">
        <v>29</v>
      </c>
    </row>
    <row r="6" spans="1:1" x14ac:dyDescent="0.25">
      <c r="A6" s="1" t="s">
        <v>30</v>
      </c>
    </row>
    <row r="9" spans="1:1" x14ac:dyDescent="0.25">
      <c r="A9" t="s">
        <v>31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12 - UCA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Jean Danjou</cp:lastModifiedBy>
  <cp:lastPrinted>2024-06-14T00:05:09Z</cp:lastPrinted>
  <dcterms:created xsi:type="dcterms:W3CDTF">2015-06-05T18:17:20Z</dcterms:created>
  <dcterms:modified xsi:type="dcterms:W3CDTF">2024-11-11T02:18:22Z</dcterms:modified>
  <cp:category/>
</cp:coreProperties>
</file>